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ndor evaluation" state="visible" r:id="rId4"/>
  </sheets>
  <calcPr calcId="171027"/>
</workbook>
</file>

<file path=xl/sharedStrings.xml><?xml version="1.0" encoding="utf-8"?>
<sst xmlns="http://schemas.openxmlformats.org/spreadsheetml/2006/main" count="28" uniqueCount="26">
  <si>
    <t>VENDOR EVALUATION FORMAT</t>
  </si>
  <si>
    <t>Free template from CRE8Rx ERP — erp.cre8r.tech · fill the yellow cells</t>
  </si>
  <si>
    <t>Period</t>
  </si>
  <si>
    <t>Apr–Sep 2026</t>
  </si>
  <si>
    <t>Evaluated by</t>
  </si>
  <si>
    <t/>
  </si>
  <si>
    <t>Criterion</t>
  </si>
  <si>
    <t>Quality</t>
  </si>
  <si>
    <t>Delivery</t>
  </si>
  <si>
    <t>Price</t>
  </si>
  <si>
    <t>Service &amp; response</t>
  </si>
  <si>
    <t>Documents &amp; compliance</t>
  </si>
  <si>
    <t>Total</t>
  </si>
  <si>
    <t>Weight % (must total 100)</t>
  </si>
  <si>
    <t>Vendor</t>
  </si>
  <si>
    <t>Quality (1–5)</t>
  </si>
  <si>
    <t>Delivery (1–5)</t>
  </si>
  <si>
    <t>Price (1–5)</t>
  </si>
  <si>
    <t>Service (1–5)</t>
  </si>
  <si>
    <t>Documents (1–5)</t>
  </si>
  <si>
    <t>Weighted score (of 5)</t>
  </si>
  <si>
    <t>Grade</t>
  </si>
  <si>
    <t>Action</t>
  </si>
  <si>
    <t>Mehta Steel (sample)</t>
  </si>
  <si>
    <t>Shree Powder Coaters (sample)</t>
  </si>
  <si>
    <t>Suggested scoring — Quality: 5 = no rejections, 1 = over 5% rejected. Delivery: 5 = every lot on time, 1 = under 70% on time. Price: 5 = best quote received. Grade A = 4 and above, B = 3 to 3.99, C = below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</si>
</sst>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A0B14"/>
      <sz val="16"/>
    </font>
    <font>
      <i/>
      <color rgb="FF64748B"/>
      <sz val="9"/>
    </font>
    <font>
      <b/>
      <sz val="10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FF9DB"/>
      </patternFill>
    </fill>
    <fill>
      <patternFill patternType="solid">
        <fgColor rgb="FFEEF2F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2" borderId="1" xfId="0" applyFill="1" applyBorder="1"/>
    <xf numFmtId="0" fontId="3" fillId="3" borderId="1" xfId="0" applyFont="1" applyFill="1" applyBorder="1" applyAlignment="1">
      <alignment vertical="center" wrapText="1"/>
    </xf>
    <xf numFmtId="0" fontId="4" fillId="0" borderId="0" xfId="0" applyFont="1"/>
    <xf numFmtId="0" fontId="0" fillId="0" borderId="1" xfId="0" applyBorder="1"/>
    <xf numFmtId="2" fontId="0" fillId="0" borderId="1" xfId="0" applyNumberForma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FormatPr defaultRowHeight="15" outlineLevelRow="0" outlineLevelCol="0" x14ac:dyDescent="55"/>
  <cols>
    <col min="1" max="1" width="30" customWidth="1"/>
    <col min="2" max="5" width="13" customWidth="1"/>
    <col min="6" max="7" width="14" customWidth="1"/>
    <col min="8" max="8" width="10" customWidth="1"/>
    <col min="9" max="9" width="30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6" x14ac:dyDescent="0.25">
      <c r="A4" s="3" t="s">
        <v>2</v>
      </c>
      <c r="B4" s="4" t="s">
        <v>3</v>
      </c>
      <c r="E4" s="3" t="s">
        <v>4</v>
      </c>
      <c r="F4" s="4" t="s">
        <v>5</v>
      </c>
    </row>
    <row r="6" ht="30" customHeight="1" spans="1:9" x14ac:dyDescent="0.25">
      <c r="A6" s="5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5</v>
      </c>
      <c r="I6" s="5" t="s">
        <v>5</v>
      </c>
    </row>
    <row r="7" spans="1:8" x14ac:dyDescent="0.25">
      <c r="A7" s="6" t="s">
        <v>13</v>
      </c>
      <c r="B7" s="4">
        <v>35</v>
      </c>
      <c r="C7" s="4">
        <v>30</v>
      </c>
      <c r="D7" s="4">
        <v>20</v>
      </c>
      <c r="E7" s="4">
        <v>10</v>
      </c>
      <c r="F7" s="4">
        <v>5</v>
      </c>
      <c r="G7">
        <f>SUM(B7:F7)</f>
      </c>
      <c r="H7">
        <f>IF(G7=100,"OK","Fix weights")</f>
      </c>
    </row>
    <row r="9" ht="30" customHeight="1" spans="1:9" x14ac:dyDescent="0.25">
      <c r="A9" s="5" t="s">
        <v>14</v>
      </c>
      <c r="B9" s="5" t="s">
        <v>15</v>
      </c>
      <c r="C9" s="5" t="s">
        <v>16</v>
      </c>
      <c r="D9" s="5" t="s">
        <v>17</v>
      </c>
      <c r="E9" s="5" t="s">
        <v>18</v>
      </c>
      <c r="F9" s="5" t="s">
        <v>19</v>
      </c>
      <c r="G9" s="5" t="s">
        <v>20</v>
      </c>
      <c r="H9" s="5" t="s">
        <v>21</v>
      </c>
      <c r="I9" s="5" t="s">
        <v>22</v>
      </c>
    </row>
    <row r="10" spans="1:9" x14ac:dyDescent="0.25">
      <c r="A10" s="7" t="s">
        <v>23</v>
      </c>
      <c r="B10" s="7">
        <v>4</v>
      </c>
      <c r="C10" s="7">
        <v>5</v>
      </c>
      <c r="D10" s="7">
        <v>3</v>
      </c>
      <c r="E10" s="7">
        <v>4</v>
      </c>
      <c r="F10" s="7">
        <v>5</v>
      </c>
      <c r="G10" s="8">
        <f>IF(A10="","",SUMPRODUCT(B10:F10,$B$7:$F$7)/100)</f>
      </c>
      <c r="H10" s="7">
        <f>IF(G10="","",IF(G10&gt;=4,"A",IF(G10&gt;=3,"B","C")))</f>
      </c>
      <c r="I10" s="7">
        <f>IF(H10="","",IF(H10="A","Preferred — keep",IF(H10="B","Approved — work on weak areas","Improvement plan or replace")))</f>
      </c>
    </row>
    <row r="11" spans="1:9" x14ac:dyDescent="0.25">
      <c r="A11" s="7" t="s">
        <v>24</v>
      </c>
      <c r="B11" s="7">
        <v>3</v>
      </c>
      <c r="C11" s="7">
        <v>2</v>
      </c>
      <c r="D11" s="7">
        <v>4</v>
      </c>
      <c r="E11" s="7">
        <v>3</v>
      </c>
      <c r="F11" s="7">
        <v>4</v>
      </c>
      <c r="G11" s="8">
        <f>IF(A11="","",SUMPRODUCT(B11:F11,$B$7:$F$7)/100)</f>
      </c>
      <c r="H11" s="7">
        <f>IF(G11="","",IF(G11&gt;=4,"A",IF(G11&gt;=3,"B","C")))</f>
      </c>
      <c r="I11" s="7">
        <f>IF(H11="","",IF(H11="A","Preferred — keep",IF(H11="B","Approved — work on weak areas","Improvement plan or replace")))</f>
      </c>
    </row>
    <row r="12" spans="1:9" x14ac:dyDescent="0.25">
      <c r="A12" s="7"/>
      <c r="B12" s="7"/>
      <c r="C12" s="7"/>
      <c r="D12" s="7"/>
      <c r="E12" s="7"/>
      <c r="F12" s="7"/>
      <c r="G12" s="8">
        <f>IF(A12="","",SUMPRODUCT(B12:F12,$B$7:$F$7)/100)</f>
      </c>
      <c r="H12" s="7">
        <f>IF(G12="","",IF(G12&gt;=4,"A",IF(G12&gt;=3,"B","C")))</f>
      </c>
      <c r="I12" s="7">
        <f>IF(H12="","",IF(H12="A","Preferred — keep",IF(H12="B","Approved — work on weak areas","Improvement plan or replace")))</f>
      </c>
    </row>
    <row r="13" spans="1:9" x14ac:dyDescent="0.25">
      <c r="A13" s="7"/>
      <c r="B13" s="7"/>
      <c r="C13" s="7"/>
      <c r="D13" s="7"/>
      <c r="E13" s="7"/>
      <c r="F13" s="7"/>
      <c r="G13" s="8">
        <f>IF(A13="","",SUMPRODUCT(B13:F13,$B$7:$F$7)/100)</f>
      </c>
      <c r="H13" s="7">
        <f>IF(G13="","",IF(G13&gt;=4,"A",IF(G13&gt;=3,"B","C")))</f>
      </c>
      <c r="I13" s="7">
        <f>IF(H13="","",IF(H13="A","Preferred — keep",IF(H13="B","Approved — work on weak areas","Improvement plan or replace")))</f>
      </c>
    </row>
    <row r="14" spans="1:9" x14ac:dyDescent="0.25">
      <c r="A14" s="7"/>
      <c r="B14" s="7"/>
      <c r="C14" s="7"/>
      <c r="D14" s="7"/>
      <c r="E14" s="7"/>
      <c r="F14" s="7"/>
      <c r="G14" s="8">
        <f>IF(A14="","",SUMPRODUCT(B14:F14,$B$7:$F$7)/100)</f>
      </c>
      <c r="H14" s="7">
        <f>IF(G14="","",IF(G14&gt;=4,"A",IF(G14&gt;=3,"B","C")))</f>
      </c>
      <c r="I14" s="7">
        <f>IF(H14="","",IF(H14="A","Preferred — keep",IF(H14="B","Approved — work on weak areas","Improvement plan or replace")))</f>
      </c>
    </row>
    <row r="15" spans="1:9" x14ac:dyDescent="0.25">
      <c r="A15" s="7"/>
      <c r="B15" s="7"/>
      <c r="C15" s="7"/>
      <c r="D15" s="7"/>
      <c r="E15" s="7"/>
      <c r="F15" s="7"/>
      <c r="G15" s="8">
        <f>IF(A15="","",SUMPRODUCT(B15:F15,$B$7:$F$7)/100)</f>
      </c>
      <c r="H15" s="7">
        <f>IF(G15="","",IF(G15&gt;=4,"A",IF(G15&gt;=3,"B","C")))</f>
      </c>
      <c r="I15" s="7">
        <f>IF(H15="","",IF(H15="A","Preferred — keep",IF(H15="B","Approved — work on weak areas","Improvement plan or replace")))</f>
      </c>
    </row>
    <row r="16" spans="1:9" x14ac:dyDescent="0.25">
      <c r="A16" s="7"/>
      <c r="B16" s="7"/>
      <c r="C16" s="7"/>
      <c r="D16" s="7"/>
      <c r="E16" s="7"/>
      <c r="F16" s="7"/>
      <c r="G16" s="8">
        <f>IF(A16="","",SUMPRODUCT(B16:F16,$B$7:$F$7)/100)</f>
      </c>
      <c r="H16" s="7">
        <f>IF(G16="","",IF(G16&gt;=4,"A",IF(G16&gt;=3,"B","C")))</f>
      </c>
      <c r="I16" s="7">
        <f>IF(H16="","",IF(H16="A","Preferred — keep",IF(H16="B","Approved — work on weak areas","Improvement plan or replace")))</f>
      </c>
    </row>
    <row r="17" spans="1:9" x14ac:dyDescent="0.25">
      <c r="A17" s="7"/>
      <c r="B17" s="7"/>
      <c r="C17" s="7"/>
      <c r="D17" s="7"/>
      <c r="E17" s="7"/>
      <c r="F17" s="7"/>
      <c r="G17" s="8">
        <f>IF(A17="","",SUMPRODUCT(B17:F17,$B$7:$F$7)/100)</f>
      </c>
      <c r="H17" s="7">
        <f>IF(G17="","",IF(G17&gt;=4,"A",IF(G17&gt;=3,"B","C")))</f>
      </c>
      <c r="I17" s="7">
        <f>IF(H17="","",IF(H17="A","Preferred — keep",IF(H17="B","Approved — work on weak areas","Improvement plan or replace")))</f>
      </c>
    </row>
    <row r="18" spans="1:9" x14ac:dyDescent="0.25">
      <c r="A18" s="7"/>
      <c r="B18" s="7"/>
      <c r="C18" s="7"/>
      <c r="D18" s="7"/>
      <c r="E18" s="7"/>
      <c r="F18" s="7"/>
      <c r="G18" s="8">
        <f>IF(A18="","",SUMPRODUCT(B18:F18,$B$7:$F$7)/100)</f>
      </c>
      <c r="H18" s="7">
        <f>IF(G18="","",IF(G18&gt;=4,"A",IF(G18&gt;=3,"B","C")))</f>
      </c>
      <c r="I18" s="7">
        <f>IF(H18="","",IF(H18="A","Preferred — keep",IF(H18="B","Approved — work on weak areas","Improvement plan or replace")))</f>
      </c>
    </row>
    <row r="19" spans="1:9" x14ac:dyDescent="0.25">
      <c r="A19" s="7"/>
      <c r="B19" s="7"/>
      <c r="C19" s="7"/>
      <c r="D19" s="7"/>
      <c r="E19" s="7"/>
      <c r="F19" s="7"/>
      <c r="G19" s="8">
        <f>IF(A19="","",SUMPRODUCT(B19:F19,$B$7:$F$7)/100)</f>
      </c>
      <c r="H19" s="7">
        <f>IF(G19="","",IF(G19&gt;=4,"A",IF(G19&gt;=3,"B","C")))</f>
      </c>
      <c r="I19" s="7">
        <f>IF(H19="","",IF(H19="A","Preferred — keep",IF(H19="B","Approved — work on weak areas","Improvement plan or replace")))</f>
      </c>
    </row>
    <row r="20" spans="1:9" x14ac:dyDescent="0.25">
      <c r="A20" s="7"/>
      <c r="B20" s="7"/>
      <c r="C20" s="7"/>
      <c r="D20" s="7"/>
      <c r="E20" s="7"/>
      <c r="F20" s="7"/>
      <c r="G20" s="8">
        <f>IF(A20="","",SUMPRODUCT(B20:F20,$B$7:$F$7)/100)</f>
      </c>
      <c r="H20" s="7">
        <f>IF(G20="","",IF(G20&gt;=4,"A",IF(G20&gt;=3,"B","C")))</f>
      </c>
      <c r="I20" s="7">
        <f>IF(H20="","",IF(H20="A","Preferred — keep",IF(H20="B","Approved — work on weak areas","Improvement plan or replace")))</f>
      </c>
    </row>
    <row r="21" spans="1:9" x14ac:dyDescent="0.25">
      <c r="A21" s="7"/>
      <c r="B21" s="7"/>
      <c r="C21" s="7"/>
      <c r="D21" s="7"/>
      <c r="E21" s="7"/>
      <c r="F21" s="7"/>
      <c r="G21" s="8">
        <f>IF(A21="","",SUMPRODUCT(B21:F21,$B$7:$F$7)/100)</f>
      </c>
      <c r="H21" s="7">
        <f>IF(G21="","",IF(G21&gt;=4,"A",IF(G21&gt;=3,"B","C")))</f>
      </c>
      <c r="I21" s="7">
        <f>IF(H21="","",IF(H21="A","Preferred — keep",IF(H21="B","Approved — work on weak areas","Improvement plan or replace")))</f>
      </c>
    </row>
    <row r="22" spans="1:9" x14ac:dyDescent="0.25">
      <c r="A22" s="7"/>
      <c r="B22" s="7"/>
      <c r="C22" s="7"/>
      <c r="D22" s="7"/>
      <c r="E22" s="7"/>
      <c r="F22" s="7"/>
      <c r="G22" s="8">
        <f>IF(A22="","",SUMPRODUCT(B22:F22,$B$7:$F$7)/100)</f>
      </c>
      <c r="H22" s="7">
        <f>IF(G22="","",IF(G22&gt;=4,"A",IF(G22&gt;=3,"B","C")))</f>
      </c>
      <c r="I22" s="7">
        <f>IF(H22="","",IF(H22="A","Preferred — keep",IF(H22="B","Approved — work on weak areas","Improvement plan or replace")))</f>
      </c>
    </row>
    <row r="23" spans="1:9" x14ac:dyDescent="0.25">
      <c r="A23" s="7"/>
      <c r="B23" s="7"/>
      <c r="C23" s="7"/>
      <c r="D23" s="7"/>
      <c r="E23" s="7"/>
      <c r="F23" s="7"/>
      <c r="G23" s="8">
        <f>IF(A23="","",SUMPRODUCT(B23:F23,$B$7:$F$7)/100)</f>
      </c>
      <c r="H23" s="7">
        <f>IF(G23="","",IF(G23&gt;=4,"A",IF(G23&gt;=3,"B","C")))</f>
      </c>
      <c r="I23" s="7">
        <f>IF(H23="","",IF(H23="A","Preferred — keep",IF(H23="B","Approved — work on weak areas","Improvement plan or replace")))</f>
      </c>
    </row>
    <row r="24" spans="1:9" x14ac:dyDescent="0.25">
      <c r="A24" s="7"/>
      <c r="B24" s="7"/>
      <c r="C24" s="7"/>
      <c r="D24" s="7"/>
      <c r="E24" s="7"/>
      <c r="F24" s="7"/>
      <c r="G24" s="8">
        <f>IF(A24="","",SUMPRODUCT(B24:F24,$B$7:$F$7)/100)</f>
      </c>
      <c r="H24" s="7">
        <f>IF(G24="","",IF(G24&gt;=4,"A",IF(G24&gt;=3,"B","C")))</f>
      </c>
      <c r="I24" s="7">
        <f>IF(H24="","",IF(H24="A","Preferred — keep",IF(H24="B","Approved — work on weak areas","Improvement plan or replace")))</f>
      </c>
    </row>
    <row r="25" spans="1:9" x14ac:dyDescent="0.25">
      <c r="A25" s="7"/>
      <c r="B25" s="7"/>
      <c r="C25" s="7"/>
      <c r="D25" s="7"/>
      <c r="E25" s="7"/>
      <c r="F25" s="7"/>
      <c r="G25" s="8">
        <f>IF(A25="","",SUMPRODUCT(B25:F25,$B$7:$F$7)/100)</f>
      </c>
      <c r="H25" s="7">
        <f>IF(G25="","",IF(G25&gt;=4,"A",IF(G25&gt;=3,"B","C")))</f>
      </c>
      <c r="I25" s="7">
        <f>IF(H25="","",IF(H25="A","Preferred — keep",IF(H25="B","Approved — work on weak areas","Improvement plan or replace")))</f>
      </c>
    </row>
    <row r="26" spans="1:9" x14ac:dyDescent="0.25">
      <c r="A26" s="7"/>
      <c r="B26" s="7"/>
      <c r="C26" s="7"/>
      <c r="D26" s="7"/>
      <c r="E26" s="7"/>
      <c r="F26" s="7"/>
      <c r="G26" s="8">
        <f>IF(A26="","",SUMPRODUCT(B26:F26,$B$7:$F$7)/100)</f>
      </c>
      <c r="H26" s="7">
        <f>IF(G26="","",IF(G26&gt;=4,"A",IF(G26&gt;=3,"B","C")))</f>
      </c>
      <c r="I26" s="7">
        <f>IF(H26="","",IF(H26="A","Preferred — keep",IF(H26="B","Approved — work on weak areas","Improvement plan or replace")))</f>
      </c>
    </row>
    <row r="27" spans="1:9" x14ac:dyDescent="0.25">
      <c r="A27" s="7"/>
      <c r="B27" s="7"/>
      <c r="C27" s="7"/>
      <c r="D27" s="7"/>
      <c r="E27" s="7"/>
      <c r="F27" s="7"/>
      <c r="G27" s="8">
        <f>IF(A27="","",SUMPRODUCT(B27:F27,$B$7:$F$7)/100)</f>
      </c>
      <c r="H27" s="7">
        <f>IF(G27="","",IF(G27&gt;=4,"A",IF(G27&gt;=3,"B","C")))</f>
      </c>
      <c r="I27" s="7">
        <f>IF(H27="","",IF(H27="A","Preferred — keep",IF(H27="B","Approved — work on weak areas","Improvement plan or replace")))</f>
      </c>
    </row>
    <row r="28" spans="1:9" x14ac:dyDescent="0.25">
      <c r="A28" s="7"/>
      <c r="B28" s="7"/>
      <c r="C28" s="7"/>
      <c r="D28" s="7"/>
      <c r="E28" s="7"/>
      <c r="F28" s="7"/>
      <c r="G28" s="8">
        <f>IF(A28="","",SUMPRODUCT(B28:F28,$B$7:$F$7)/100)</f>
      </c>
      <c r="H28" s="7">
        <f>IF(G28="","",IF(G28&gt;=4,"A",IF(G28&gt;=3,"B","C")))</f>
      </c>
      <c r="I28" s="7">
        <f>IF(H28="","",IF(H28="A","Preferred — keep",IF(H28="B","Approved — work on weak areas","Improvement plan or replace")))</f>
      </c>
    </row>
    <row r="29" spans="1:9" x14ac:dyDescent="0.25">
      <c r="A29" s="7"/>
      <c r="B29" s="7"/>
      <c r="C29" s="7"/>
      <c r="D29" s="7"/>
      <c r="E29" s="7"/>
      <c r="F29" s="7"/>
      <c r="G29" s="8">
        <f>IF(A29="","",SUMPRODUCT(B29:F29,$B$7:$F$7)/100)</f>
      </c>
      <c r="H29" s="7">
        <f>IF(G29="","",IF(G29&gt;=4,"A",IF(G29&gt;=3,"B","C")))</f>
      </c>
      <c r="I29" s="7">
        <f>IF(H29="","",IF(H29="A","Preferred — keep",IF(H29="B","Approved — work on weak areas","Improvement plan or replace")))</f>
      </c>
    </row>
    <row r="30" spans="1:9" x14ac:dyDescent="0.25">
      <c r="A30" s="7"/>
      <c r="B30" s="7"/>
      <c r="C30" s="7"/>
      <c r="D30" s="7"/>
      <c r="E30" s="7"/>
      <c r="F30" s="7"/>
      <c r="G30" s="8">
        <f>IF(A30="","",SUMPRODUCT(B30:F30,$B$7:$F$7)/100)</f>
      </c>
      <c r="H30" s="7">
        <f>IF(G30="","",IF(G30&gt;=4,"A",IF(G30&gt;=3,"B","C")))</f>
      </c>
      <c r="I30" s="7">
        <f>IF(H30="","",IF(H30="A","Preferred — keep",IF(H30="B","Approved — work on weak areas","Improvement plan or replace")))</f>
      </c>
    </row>
    <row r="31" spans="1:9" x14ac:dyDescent="0.25">
      <c r="A31" s="7"/>
      <c r="B31" s="7"/>
      <c r="C31" s="7"/>
      <c r="D31" s="7"/>
      <c r="E31" s="7"/>
      <c r="F31" s="7"/>
      <c r="G31" s="8">
        <f>IF(A31="","",SUMPRODUCT(B31:F31,$B$7:$F$7)/100)</f>
      </c>
      <c r="H31" s="7">
        <f>IF(G31="","",IF(G31&gt;=4,"A",IF(G31&gt;=3,"B","C")))</f>
      </c>
      <c r="I31" s="7">
        <f>IF(H31="","",IF(H31="A","Preferred — keep",IF(H31="B","Approved — work on weak areas","Improvement plan or replace")))</f>
      </c>
    </row>
    <row r="32" spans="1:9" x14ac:dyDescent="0.25">
      <c r="A32" s="7"/>
      <c r="B32" s="7"/>
      <c r="C32" s="7"/>
      <c r="D32" s="7"/>
      <c r="E32" s="7"/>
      <c r="F32" s="7"/>
      <c r="G32" s="8">
        <f>IF(A32="","",SUMPRODUCT(B32:F32,$B$7:$F$7)/100)</f>
      </c>
      <c r="H32" s="7">
        <f>IF(G32="","",IF(G32&gt;=4,"A",IF(G32&gt;=3,"B","C")))</f>
      </c>
      <c r="I32" s="7">
        <f>IF(H32="","",IF(H32="A","Preferred — keep",IF(H32="B","Approved — work on weak areas","Improvement plan or replace")))</f>
      </c>
    </row>
    <row r="33" spans="1:9" x14ac:dyDescent="0.25">
      <c r="A33" s="7"/>
      <c r="B33" s="7"/>
      <c r="C33" s="7"/>
      <c r="D33" s="7"/>
      <c r="E33" s="7"/>
      <c r="F33" s="7"/>
      <c r="G33" s="8">
        <f>IF(A33="","",SUMPRODUCT(B33:F33,$B$7:$F$7)/100)</f>
      </c>
      <c r="H33" s="7">
        <f>IF(G33="","",IF(G33&gt;=4,"A",IF(G33&gt;=3,"B","C")))</f>
      </c>
      <c r="I33" s="7">
        <f>IF(H33="","",IF(H33="A","Preferred — keep",IF(H33="B","Approved — work on weak areas","Improvement plan or replace")))</f>
      </c>
    </row>
    <row r="34" spans="1:9" x14ac:dyDescent="0.25">
      <c r="A34" s="7"/>
      <c r="B34" s="7"/>
      <c r="C34" s="7"/>
      <c r="D34" s="7"/>
      <c r="E34" s="7"/>
      <c r="F34" s="7"/>
      <c r="G34" s="8">
        <f>IF(A34="","",SUMPRODUCT(B34:F34,$B$7:$F$7)/100)</f>
      </c>
      <c r="H34" s="7">
        <f>IF(G34="","",IF(G34&gt;=4,"A",IF(G34&gt;=3,"B","C")))</f>
      </c>
      <c r="I34" s="7">
        <f>IF(H34="","",IF(H34="A","Preferred — keep",IF(H34="B","Approved — work on weak areas","Improvement plan or replace")))</f>
      </c>
    </row>
    <row r="36" spans="1:1" x14ac:dyDescent="0.25">
      <c r="A36" s="9" t="s">
        <v>25</v>
      </c>
    </row>
  </sheetData>
  <mergeCells count="2">
    <mergeCell ref="A1:I1"/>
    <mergeCell ref="A2:I2"/>
  </mergeCells>
  <dataValidations count="1">
    <dataValidation type="whole" allowBlank="1" sqref="B10:F34">
      <formula1>1</formula1>
      <formula2>5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evaluation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2026-10-13T05:50:04Z</dcterms:created>
  <dcterms:modified xsi:type="dcterms:W3CDTF">2026-10-13T05:50:04Z</dcterms:modified>
</cp:coreProperties>
</file>