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 work register" state="visible" r:id="rId4"/>
  </sheets>
  <calcPr calcId="171027"/>
</workbook>
</file>

<file path=xl/sharedStrings.xml><?xml version="1.0" encoding="utf-8"?>
<sst xmlns="http://schemas.openxmlformats.org/spreadsheetml/2006/main" count="26" uniqueCount="26">
  <si>
    <t>JOB WORK REGISTER</t>
  </si>
  <si>
    <t>Free template from CRE8Rx ERP — erp.cre8r.tech · fill the yellow cells</t>
  </si>
  <si>
    <t>Challan no.</t>
  </si>
  <si>
    <t>Challan date</t>
  </si>
  <si>
    <t>Job worker</t>
  </si>
  <si>
    <t>Job worker GSTIN</t>
  </si>
  <si>
    <t>Goods sent</t>
  </si>
  <si>
    <t>HSN</t>
  </si>
  <si>
    <t>Qty sent</t>
  </si>
  <si>
    <t>Unit</t>
  </si>
  <si>
    <t>Value (₹)</t>
  </si>
  <si>
    <t>Process</t>
  </si>
  <si>
    <t>Date received back</t>
  </si>
  <si>
    <t>Qty received</t>
  </si>
  <si>
    <t>Waste / scrap</t>
  </si>
  <si>
    <t>Balance with job worker</t>
  </si>
  <si>
    <t>Return due by (inputs: 1 year)</t>
  </si>
  <si>
    <t>Status</t>
  </si>
  <si>
    <t>JW-001</t>
  </si>
  <si>
    <t>Shree Powder Coaters (sample)</t>
  </si>
  <si>
    <t>MS brackets for powder coating</t>
  </si>
  <si>
    <t>7326</t>
  </si>
  <si>
    <t>Nos</t>
  </si>
  <si>
    <t>Powder coating</t>
  </si>
  <si>
    <t>Inputs sent for job work must come back within 1 year (capital goods: 3 years); otherwise the despatch is treated as a supply on the day the goods were sent. These movements are reported in ITC-04.</t>
  </si>
  <si>
    <t>Balance = qty sent − qty received back − waste. One row per challan; add a row for each part-return against the same challan.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</si>
</sst>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&quot;₹&quot;#,##0.00"/>
  </numFmts>
  <fonts count="4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FormatPr defaultRowHeight="15" outlineLevelRow="0" outlineLevelCol="0" x14ac:dyDescent="55"/>
  <cols>
    <col min="1" max="2" width="12" customWidth="1"/>
    <col min="3" max="3" width="24" customWidth="1"/>
    <col min="4" max="4" width="18" customWidth="1"/>
    <col min="5" max="5" width="28" customWidth="1"/>
    <col min="8" max="8" width="7" customWidth="1"/>
    <col min="9" max="9" width="13" customWidth="1"/>
    <col min="10" max="10" width="18" customWidth="1"/>
    <col min="11" max="11" width="12" customWidth="1"/>
    <col min="12" max="12" width="11" customWidth="1"/>
    <col min="14" max="14" width="11" customWidth="1"/>
    <col min="15" max="15" width="14" customWidth="1"/>
    <col min="16" max="16" width="22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ht="30" customHeight="1" spans="1:1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</row>
    <row r="5" spans="1:16" x14ac:dyDescent="0.25">
      <c r="A5" s="4" t="s">
        <v>18</v>
      </c>
      <c r="B5" s="5">
        <v>46118</v>
      </c>
      <c r="C5" s="4" t="s">
        <v>19</v>
      </c>
      <c r="D5" s="4"/>
      <c r="E5" s="4" t="s">
        <v>20</v>
      </c>
      <c r="F5" s="4" t="s">
        <v>21</v>
      </c>
      <c r="G5" s="4">
        <v>200</v>
      </c>
      <c r="H5" s="4" t="s">
        <v>22</v>
      </c>
      <c r="I5" s="6">
        <v>90000</v>
      </c>
      <c r="J5" s="4" t="s">
        <v>23</v>
      </c>
      <c r="K5" s="5">
        <v>46124</v>
      </c>
      <c r="L5" s="4">
        <v>196</v>
      </c>
      <c r="M5" s="4">
        <v>2</v>
      </c>
      <c r="N5" s="4">
        <f>IF(G5="","",G5-N(L5)-N(M5))</f>
      </c>
      <c r="O5" s="5">
        <f>IF(B5="","",EDATE(B5,12))</f>
      </c>
      <c r="P5" s="4">
        <f>IF(G5="","",IF(N5&lt;=0,"Closed",IF(TODAY()&gt;O5,"Overdue — treated as supply","Open")))</f>
      </c>
    </row>
    <row r="6" spans="1:16" x14ac:dyDescent="0.25">
      <c r="A6" s="4"/>
      <c r="B6" s="5"/>
      <c r="C6" s="4"/>
      <c r="D6" s="4"/>
      <c r="E6" s="4"/>
      <c r="F6" s="4"/>
      <c r="G6" s="4"/>
      <c r="H6" s="4"/>
      <c r="I6" s="6"/>
      <c r="J6" s="4"/>
      <c r="K6" s="5"/>
      <c r="L6" s="4"/>
      <c r="M6" s="4"/>
      <c r="N6" s="4">
        <f>IF(G6="","",G6-N(L6)-N(M6))</f>
      </c>
      <c r="O6" s="5">
        <f>IF(B6="","",EDATE(B6,12))</f>
      </c>
      <c r="P6" s="4">
        <f>IF(G6="","",IF(N6&lt;=0,"Closed",IF(TODAY()&gt;O6,"Overdue — treated as supply","Open")))</f>
      </c>
    </row>
    <row r="7" spans="1:16" x14ac:dyDescent="0.25">
      <c r="A7" s="4"/>
      <c r="B7" s="5"/>
      <c r="C7" s="4"/>
      <c r="D7" s="4"/>
      <c r="E7" s="4"/>
      <c r="F7" s="4"/>
      <c r="G7" s="4"/>
      <c r="H7" s="4"/>
      <c r="I7" s="6"/>
      <c r="J7" s="4"/>
      <c r="K7" s="5"/>
      <c r="L7" s="4"/>
      <c r="M7" s="4"/>
      <c r="N7" s="4">
        <f>IF(G7="","",G7-N(L7)-N(M7))</f>
      </c>
      <c r="O7" s="5">
        <f>IF(B7="","",EDATE(B7,12))</f>
      </c>
      <c r="P7" s="4">
        <f>IF(G7="","",IF(N7&lt;=0,"Closed",IF(TODAY()&gt;O7,"Overdue — treated as supply","Open")))</f>
      </c>
    </row>
    <row r="8" spans="1:16" x14ac:dyDescent="0.25">
      <c r="A8" s="4"/>
      <c r="B8" s="5"/>
      <c r="C8" s="4"/>
      <c r="D8" s="4"/>
      <c r="E8" s="4"/>
      <c r="F8" s="4"/>
      <c r="G8" s="4"/>
      <c r="H8" s="4"/>
      <c r="I8" s="6"/>
      <c r="J8" s="4"/>
      <c r="K8" s="5"/>
      <c r="L8" s="4"/>
      <c r="M8" s="4"/>
      <c r="N8" s="4">
        <f>IF(G8="","",G8-N(L8)-N(M8))</f>
      </c>
      <c r="O8" s="5">
        <f>IF(B8="","",EDATE(B8,12))</f>
      </c>
      <c r="P8" s="4">
        <f>IF(G8="","",IF(N8&lt;=0,"Closed",IF(TODAY()&gt;O8,"Overdue — treated as supply","Open")))</f>
      </c>
    </row>
    <row r="9" spans="1:16" x14ac:dyDescent="0.25">
      <c r="A9" s="4"/>
      <c r="B9" s="5"/>
      <c r="C9" s="4"/>
      <c r="D9" s="4"/>
      <c r="E9" s="4"/>
      <c r="F9" s="4"/>
      <c r="G9" s="4"/>
      <c r="H9" s="4"/>
      <c r="I9" s="6"/>
      <c r="J9" s="4"/>
      <c r="K9" s="5"/>
      <c r="L9" s="4"/>
      <c r="M9" s="4"/>
      <c r="N9" s="4">
        <f>IF(G9="","",G9-N(L9)-N(M9))</f>
      </c>
      <c r="O9" s="5">
        <f>IF(B9="","",EDATE(B9,12))</f>
      </c>
      <c r="P9" s="4">
        <f>IF(G9="","",IF(N9&lt;=0,"Closed",IF(TODAY()&gt;O9,"Overdue — treated as supply","Open")))</f>
      </c>
    </row>
    <row r="10" spans="1:16" x14ac:dyDescent="0.25">
      <c r="A10" s="4"/>
      <c r="B10" s="5"/>
      <c r="C10" s="4"/>
      <c r="D10" s="4"/>
      <c r="E10" s="4"/>
      <c r="F10" s="4"/>
      <c r="G10" s="4"/>
      <c r="H10" s="4"/>
      <c r="I10" s="6"/>
      <c r="J10" s="4"/>
      <c r="K10" s="5"/>
      <c r="L10" s="4"/>
      <c r="M10" s="4"/>
      <c r="N10" s="4">
        <f>IF(G10="","",G10-N(L10)-N(M10))</f>
      </c>
      <c r="O10" s="5">
        <f>IF(B10="","",EDATE(B10,12))</f>
      </c>
      <c r="P10" s="4">
        <f>IF(G10="","",IF(N10&lt;=0,"Closed",IF(TODAY()&gt;O10,"Overdue — treated as supply","Open")))</f>
      </c>
    </row>
    <row r="11" spans="1:16" x14ac:dyDescent="0.25">
      <c r="A11" s="4"/>
      <c r="B11" s="5"/>
      <c r="C11" s="4"/>
      <c r="D11" s="4"/>
      <c r="E11" s="4"/>
      <c r="F11" s="4"/>
      <c r="G11" s="4"/>
      <c r="H11" s="4"/>
      <c r="I11" s="6"/>
      <c r="J11" s="4"/>
      <c r="K11" s="5"/>
      <c r="L11" s="4"/>
      <c r="M11" s="4"/>
      <c r="N11" s="4">
        <f>IF(G11="","",G11-N(L11)-N(M11))</f>
      </c>
      <c r="O11" s="5">
        <f>IF(B11="","",EDATE(B11,12))</f>
      </c>
      <c r="P11" s="4">
        <f>IF(G11="","",IF(N11&lt;=0,"Closed",IF(TODAY()&gt;O11,"Overdue — treated as supply","Open")))</f>
      </c>
    </row>
    <row r="12" spans="1:16" x14ac:dyDescent="0.25">
      <c r="A12" s="4"/>
      <c r="B12" s="5"/>
      <c r="C12" s="4"/>
      <c r="D12" s="4"/>
      <c r="E12" s="4"/>
      <c r="F12" s="4"/>
      <c r="G12" s="4"/>
      <c r="H12" s="4"/>
      <c r="I12" s="6"/>
      <c r="J12" s="4"/>
      <c r="K12" s="5"/>
      <c r="L12" s="4"/>
      <c r="M12" s="4"/>
      <c r="N12" s="4">
        <f>IF(G12="","",G12-N(L12)-N(M12))</f>
      </c>
      <c r="O12" s="5">
        <f>IF(B12="","",EDATE(B12,12))</f>
      </c>
      <c r="P12" s="4">
        <f>IF(G12="","",IF(N12&lt;=0,"Closed",IF(TODAY()&gt;O12,"Overdue — treated as supply","Open")))</f>
      </c>
    </row>
    <row r="13" spans="1:16" x14ac:dyDescent="0.25">
      <c r="A13" s="4"/>
      <c r="B13" s="5"/>
      <c r="C13" s="4"/>
      <c r="D13" s="4"/>
      <c r="E13" s="4"/>
      <c r="F13" s="4"/>
      <c r="G13" s="4"/>
      <c r="H13" s="4"/>
      <c r="I13" s="6"/>
      <c r="J13" s="4"/>
      <c r="K13" s="5"/>
      <c r="L13" s="4"/>
      <c r="M13" s="4"/>
      <c r="N13" s="4">
        <f>IF(G13="","",G13-N(L13)-N(M13))</f>
      </c>
      <c r="O13" s="5">
        <f>IF(B13="","",EDATE(B13,12))</f>
      </c>
      <c r="P13" s="4">
        <f>IF(G13="","",IF(N13&lt;=0,"Closed",IF(TODAY()&gt;O13,"Overdue — treated as supply","Open")))</f>
      </c>
    </row>
    <row r="14" spans="1:16" x14ac:dyDescent="0.25">
      <c r="A14" s="4"/>
      <c r="B14" s="5"/>
      <c r="C14" s="4"/>
      <c r="D14" s="4"/>
      <c r="E14" s="4"/>
      <c r="F14" s="4"/>
      <c r="G14" s="4"/>
      <c r="H14" s="4"/>
      <c r="I14" s="6"/>
      <c r="J14" s="4"/>
      <c r="K14" s="5"/>
      <c r="L14" s="4"/>
      <c r="M14" s="4"/>
      <c r="N14" s="4">
        <f>IF(G14="","",G14-N(L14)-N(M14))</f>
      </c>
      <c r="O14" s="5">
        <f>IF(B14="","",EDATE(B14,12))</f>
      </c>
      <c r="P14" s="4">
        <f>IF(G14="","",IF(N14&lt;=0,"Closed",IF(TODAY()&gt;O14,"Overdue — treated as supply","Open")))</f>
      </c>
    </row>
    <row r="15" spans="1:16" x14ac:dyDescent="0.25">
      <c r="A15" s="4"/>
      <c r="B15" s="5"/>
      <c r="C15" s="4"/>
      <c r="D15" s="4"/>
      <c r="E15" s="4"/>
      <c r="F15" s="4"/>
      <c r="G15" s="4"/>
      <c r="H15" s="4"/>
      <c r="I15" s="6"/>
      <c r="J15" s="4"/>
      <c r="K15" s="5"/>
      <c r="L15" s="4"/>
      <c r="M15" s="4"/>
      <c r="N15" s="4">
        <f>IF(G15="","",G15-N(L15)-N(M15))</f>
      </c>
      <c r="O15" s="5">
        <f>IF(B15="","",EDATE(B15,12))</f>
      </c>
      <c r="P15" s="4">
        <f>IF(G15="","",IF(N15&lt;=0,"Closed",IF(TODAY()&gt;O15,"Overdue — treated as supply","Open")))</f>
      </c>
    </row>
    <row r="16" spans="1:16" x14ac:dyDescent="0.25">
      <c r="A16" s="4"/>
      <c r="B16" s="5"/>
      <c r="C16" s="4"/>
      <c r="D16" s="4"/>
      <c r="E16" s="4"/>
      <c r="F16" s="4"/>
      <c r="G16" s="4"/>
      <c r="H16" s="4"/>
      <c r="I16" s="6"/>
      <c r="J16" s="4"/>
      <c r="K16" s="5"/>
      <c r="L16" s="4"/>
      <c r="M16" s="4"/>
      <c r="N16" s="4">
        <f>IF(G16="","",G16-N(L16)-N(M16))</f>
      </c>
      <c r="O16" s="5">
        <f>IF(B16="","",EDATE(B16,12))</f>
      </c>
      <c r="P16" s="4">
        <f>IF(G16="","",IF(N16&lt;=0,"Closed",IF(TODAY()&gt;O16,"Overdue — treated as supply","Open")))</f>
      </c>
    </row>
    <row r="17" spans="1:16" x14ac:dyDescent="0.25">
      <c r="A17" s="4"/>
      <c r="B17" s="5"/>
      <c r="C17" s="4"/>
      <c r="D17" s="4"/>
      <c r="E17" s="4"/>
      <c r="F17" s="4"/>
      <c r="G17" s="4"/>
      <c r="H17" s="4"/>
      <c r="I17" s="6"/>
      <c r="J17" s="4"/>
      <c r="K17" s="5"/>
      <c r="L17" s="4"/>
      <c r="M17" s="4"/>
      <c r="N17" s="4">
        <f>IF(G17="","",G17-N(L17)-N(M17))</f>
      </c>
      <c r="O17" s="5">
        <f>IF(B17="","",EDATE(B17,12))</f>
      </c>
      <c r="P17" s="4">
        <f>IF(G17="","",IF(N17&lt;=0,"Closed",IF(TODAY()&gt;O17,"Overdue — treated as supply","Open")))</f>
      </c>
    </row>
    <row r="18" spans="1:16" x14ac:dyDescent="0.25">
      <c r="A18" s="4"/>
      <c r="B18" s="5"/>
      <c r="C18" s="4"/>
      <c r="D18" s="4"/>
      <c r="E18" s="4"/>
      <c r="F18" s="4"/>
      <c r="G18" s="4"/>
      <c r="H18" s="4"/>
      <c r="I18" s="6"/>
      <c r="J18" s="4"/>
      <c r="K18" s="5"/>
      <c r="L18" s="4"/>
      <c r="M18" s="4"/>
      <c r="N18" s="4">
        <f>IF(G18="","",G18-N(L18)-N(M18))</f>
      </c>
      <c r="O18" s="5">
        <f>IF(B18="","",EDATE(B18,12))</f>
      </c>
      <c r="P18" s="4">
        <f>IF(G18="","",IF(N18&lt;=0,"Closed",IF(TODAY()&gt;O18,"Overdue — treated as supply","Open")))</f>
      </c>
    </row>
    <row r="19" spans="1:16" x14ac:dyDescent="0.25">
      <c r="A19" s="4"/>
      <c r="B19" s="5"/>
      <c r="C19" s="4"/>
      <c r="D19" s="4"/>
      <c r="E19" s="4"/>
      <c r="F19" s="4"/>
      <c r="G19" s="4"/>
      <c r="H19" s="4"/>
      <c r="I19" s="6"/>
      <c r="J19" s="4"/>
      <c r="K19" s="5"/>
      <c r="L19" s="4"/>
      <c r="M19" s="4"/>
      <c r="N19" s="4">
        <f>IF(G19="","",G19-N(L19)-N(M19))</f>
      </c>
      <c r="O19" s="5">
        <f>IF(B19="","",EDATE(B19,12))</f>
      </c>
      <c r="P19" s="4">
        <f>IF(G19="","",IF(N19&lt;=0,"Closed",IF(TODAY()&gt;O19,"Overdue — treated as supply","Open")))</f>
      </c>
    </row>
    <row r="20" spans="1:16" x14ac:dyDescent="0.25">
      <c r="A20" s="4"/>
      <c r="B20" s="5"/>
      <c r="C20" s="4"/>
      <c r="D20" s="4"/>
      <c r="E20" s="4"/>
      <c r="F20" s="4"/>
      <c r="G20" s="4"/>
      <c r="H20" s="4"/>
      <c r="I20" s="6"/>
      <c r="J20" s="4"/>
      <c r="K20" s="5"/>
      <c r="L20" s="4"/>
      <c r="M20" s="4"/>
      <c r="N20" s="4">
        <f>IF(G20="","",G20-N(L20)-N(M20))</f>
      </c>
      <c r="O20" s="5">
        <f>IF(B20="","",EDATE(B20,12))</f>
      </c>
      <c r="P20" s="4">
        <f>IF(G20="","",IF(N20&lt;=0,"Closed",IF(TODAY()&gt;O20,"Overdue — treated as supply","Open")))</f>
      </c>
    </row>
    <row r="21" spans="1:16" x14ac:dyDescent="0.25">
      <c r="A21" s="4"/>
      <c r="B21" s="5"/>
      <c r="C21" s="4"/>
      <c r="D21" s="4"/>
      <c r="E21" s="4"/>
      <c r="F21" s="4"/>
      <c r="G21" s="4"/>
      <c r="H21" s="4"/>
      <c r="I21" s="6"/>
      <c r="J21" s="4"/>
      <c r="K21" s="5"/>
      <c r="L21" s="4"/>
      <c r="M21" s="4"/>
      <c r="N21" s="4">
        <f>IF(G21="","",G21-N(L21)-N(M21))</f>
      </c>
      <c r="O21" s="5">
        <f>IF(B21="","",EDATE(B21,12))</f>
      </c>
      <c r="P21" s="4">
        <f>IF(G21="","",IF(N21&lt;=0,"Closed",IF(TODAY()&gt;O21,"Overdue — treated as supply","Open")))</f>
      </c>
    </row>
    <row r="22" spans="1:16" x14ac:dyDescent="0.25">
      <c r="A22" s="4"/>
      <c r="B22" s="5"/>
      <c r="C22" s="4"/>
      <c r="D22" s="4"/>
      <c r="E22" s="4"/>
      <c r="F22" s="4"/>
      <c r="G22" s="4"/>
      <c r="H22" s="4"/>
      <c r="I22" s="6"/>
      <c r="J22" s="4"/>
      <c r="K22" s="5"/>
      <c r="L22" s="4"/>
      <c r="M22" s="4"/>
      <c r="N22" s="4">
        <f>IF(G22="","",G22-N(L22)-N(M22))</f>
      </c>
      <c r="O22" s="5">
        <f>IF(B22="","",EDATE(B22,12))</f>
      </c>
      <c r="P22" s="4">
        <f>IF(G22="","",IF(N22&lt;=0,"Closed",IF(TODAY()&gt;O22,"Overdue — treated as supply","Open")))</f>
      </c>
    </row>
    <row r="23" spans="1:16" x14ac:dyDescent="0.25">
      <c r="A23" s="4"/>
      <c r="B23" s="5"/>
      <c r="C23" s="4"/>
      <c r="D23" s="4"/>
      <c r="E23" s="4"/>
      <c r="F23" s="4"/>
      <c r="G23" s="4"/>
      <c r="H23" s="4"/>
      <c r="I23" s="6"/>
      <c r="J23" s="4"/>
      <c r="K23" s="5"/>
      <c r="L23" s="4"/>
      <c r="M23" s="4"/>
      <c r="N23" s="4">
        <f>IF(G23="","",G23-N(L23)-N(M23))</f>
      </c>
      <c r="O23" s="5">
        <f>IF(B23="","",EDATE(B23,12))</f>
      </c>
      <c r="P23" s="4">
        <f>IF(G23="","",IF(N23&lt;=0,"Closed",IF(TODAY()&gt;O23,"Overdue — treated as supply","Open")))</f>
      </c>
    </row>
    <row r="24" spans="1:16" x14ac:dyDescent="0.25">
      <c r="A24" s="4"/>
      <c r="B24" s="5"/>
      <c r="C24" s="4"/>
      <c r="D24" s="4"/>
      <c r="E24" s="4"/>
      <c r="F24" s="4"/>
      <c r="G24" s="4"/>
      <c r="H24" s="4"/>
      <c r="I24" s="6"/>
      <c r="J24" s="4"/>
      <c r="K24" s="5"/>
      <c r="L24" s="4"/>
      <c r="M24" s="4"/>
      <c r="N24" s="4">
        <f>IF(G24="","",G24-N(L24)-N(M24))</f>
      </c>
      <c r="O24" s="5">
        <f>IF(B24="","",EDATE(B24,12))</f>
      </c>
      <c r="P24" s="4">
        <f>IF(G24="","",IF(N24&lt;=0,"Closed",IF(TODAY()&gt;O24,"Overdue — treated as supply","Open")))</f>
      </c>
    </row>
    <row r="25" spans="1:16" x14ac:dyDescent="0.25">
      <c r="A25" s="4"/>
      <c r="B25" s="5"/>
      <c r="C25" s="4"/>
      <c r="D25" s="4"/>
      <c r="E25" s="4"/>
      <c r="F25" s="4"/>
      <c r="G25" s="4"/>
      <c r="H25" s="4"/>
      <c r="I25" s="6"/>
      <c r="J25" s="4"/>
      <c r="K25" s="5"/>
      <c r="L25" s="4"/>
      <c r="M25" s="4"/>
      <c r="N25" s="4">
        <f>IF(G25="","",G25-N(L25)-N(M25))</f>
      </c>
      <c r="O25" s="5">
        <f>IF(B25="","",EDATE(B25,12))</f>
      </c>
      <c r="P25" s="4">
        <f>IF(G25="","",IF(N25&lt;=0,"Closed",IF(TODAY()&gt;O25,"Overdue — treated as supply","Open")))</f>
      </c>
    </row>
    <row r="26" spans="1:16" x14ac:dyDescent="0.25">
      <c r="A26" s="4"/>
      <c r="B26" s="5"/>
      <c r="C26" s="4"/>
      <c r="D26" s="4"/>
      <c r="E26" s="4"/>
      <c r="F26" s="4"/>
      <c r="G26" s="4"/>
      <c r="H26" s="4"/>
      <c r="I26" s="6"/>
      <c r="J26" s="4"/>
      <c r="K26" s="5"/>
      <c r="L26" s="4"/>
      <c r="M26" s="4"/>
      <c r="N26" s="4">
        <f>IF(G26="","",G26-N(L26)-N(M26))</f>
      </c>
      <c r="O26" s="5">
        <f>IF(B26="","",EDATE(B26,12))</f>
      </c>
      <c r="P26" s="4">
        <f>IF(G26="","",IF(N26&lt;=0,"Closed",IF(TODAY()&gt;O26,"Overdue — treated as supply","Open")))</f>
      </c>
    </row>
    <row r="27" spans="1:16" x14ac:dyDescent="0.25">
      <c r="A27" s="4"/>
      <c r="B27" s="5"/>
      <c r="C27" s="4"/>
      <c r="D27" s="4"/>
      <c r="E27" s="4"/>
      <c r="F27" s="4"/>
      <c r="G27" s="4"/>
      <c r="H27" s="4"/>
      <c r="I27" s="6"/>
      <c r="J27" s="4"/>
      <c r="K27" s="5"/>
      <c r="L27" s="4"/>
      <c r="M27" s="4"/>
      <c r="N27" s="4">
        <f>IF(G27="","",G27-N(L27)-N(M27))</f>
      </c>
      <c r="O27" s="5">
        <f>IF(B27="","",EDATE(B27,12))</f>
      </c>
      <c r="P27" s="4">
        <f>IF(G27="","",IF(N27&lt;=0,"Closed",IF(TODAY()&gt;O27,"Overdue — treated as supply","Open")))</f>
      </c>
    </row>
    <row r="28" spans="1:16" x14ac:dyDescent="0.25">
      <c r="A28" s="4"/>
      <c r="B28" s="5"/>
      <c r="C28" s="4"/>
      <c r="D28" s="4"/>
      <c r="E28" s="4"/>
      <c r="F28" s="4"/>
      <c r="G28" s="4"/>
      <c r="H28" s="4"/>
      <c r="I28" s="6"/>
      <c r="J28" s="4"/>
      <c r="K28" s="5"/>
      <c r="L28" s="4"/>
      <c r="M28" s="4"/>
      <c r="N28" s="4">
        <f>IF(G28="","",G28-N(L28)-N(M28))</f>
      </c>
      <c r="O28" s="5">
        <f>IF(B28="","",EDATE(B28,12))</f>
      </c>
      <c r="P28" s="4">
        <f>IF(G28="","",IF(N28&lt;=0,"Closed",IF(TODAY()&gt;O28,"Overdue — treated as supply","Open")))</f>
      </c>
    </row>
    <row r="29" spans="1:16" x14ac:dyDescent="0.25">
      <c r="A29" s="4"/>
      <c r="B29" s="5"/>
      <c r="C29" s="4"/>
      <c r="D29" s="4"/>
      <c r="E29" s="4"/>
      <c r="F29" s="4"/>
      <c r="G29" s="4"/>
      <c r="H29" s="4"/>
      <c r="I29" s="6"/>
      <c r="J29" s="4"/>
      <c r="K29" s="5"/>
      <c r="L29" s="4"/>
      <c r="M29" s="4"/>
      <c r="N29" s="4">
        <f>IF(G29="","",G29-N(L29)-N(M29))</f>
      </c>
      <c r="O29" s="5">
        <f>IF(B29="","",EDATE(B29,12))</f>
      </c>
      <c r="P29" s="4">
        <f>IF(G29="","",IF(N29&lt;=0,"Closed",IF(TODAY()&gt;O29,"Overdue — treated as supply","Open")))</f>
      </c>
    </row>
    <row r="30" spans="1:16" x14ac:dyDescent="0.25">
      <c r="A30" s="4"/>
      <c r="B30" s="5"/>
      <c r="C30" s="4"/>
      <c r="D30" s="4"/>
      <c r="E30" s="4"/>
      <c r="F30" s="4"/>
      <c r="G30" s="4"/>
      <c r="H30" s="4"/>
      <c r="I30" s="6"/>
      <c r="J30" s="4"/>
      <c r="K30" s="5"/>
      <c r="L30" s="4"/>
      <c r="M30" s="4"/>
      <c r="N30" s="4">
        <f>IF(G30="","",G30-N(L30)-N(M30))</f>
      </c>
      <c r="O30" s="5">
        <f>IF(B30="","",EDATE(B30,12))</f>
      </c>
      <c r="P30" s="4">
        <f>IF(G30="","",IF(N30&lt;=0,"Closed",IF(TODAY()&gt;O30,"Overdue — treated as supply","Open")))</f>
      </c>
    </row>
    <row r="31" spans="1:16" x14ac:dyDescent="0.25">
      <c r="A31" s="4"/>
      <c r="B31" s="5"/>
      <c r="C31" s="4"/>
      <c r="D31" s="4"/>
      <c r="E31" s="4"/>
      <c r="F31" s="4"/>
      <c r="G31" s="4"/>
      <c r="H31" s="4"/>
      <c r="I31" s="6"/>
      <c r="J31" s="4"/>
      <c r="K31" s="5"/>
      <c r="L31" s="4"/>
      <c r="M31" s="4"/>
      <c r="N31" s="4">
        <f>IF(G31="","",G31-N(L31)-N(M31))</f>
      </c>
      <c r="O31" s="5">
        <f>IF(B31="","",EDATE(B31,12))</f>
      </c>
      <c r="P31" s="4">
        <f>IF(G31="","",IF(N31&lt;=0,"Closed",IF(TODAY()&gt;O31,"Overdue — treated as supply","Open")))</f>
      </c>
    </row>
    <row r="32" spans="1:16" x14ac:dyDescent="0.25">
      <c r="A32" s="4"/>
      <c r="B32" s="5"/>
      <c r="C32" s="4"/>
      <c r="D32" s="4"/>
      <c r="E32" s="4"/>
      <c r="F32" s="4"/>
      <c r="G32" s="4"/>
      <c r="H32" s="4"/>
      <c r="I32" s="6"/>
      <c r="J32" s="4"/>
      <c r="K32" s="5"/>
      <c r="L32" s="4"/>
      <c r="M32" s="4"/>
      <c r="N32" s="4">
        <f>IF(G32="","",G32-N(L32)-N(M32))</f>
      </c>
      <c r="O32" s="5">
        <f>IF(B32="","",EDATE(B32,12))</f>
      </c>
      <c r="P32" s="4">
        <f>IF(G32="","",IF(N32&lt;=0,"Closed",IF(TODAY()&gt;O32,"Overdue — treated as supply","Open")))</f>
      </c>
    </row>
    <row r="33" spans="1:16" x14ac:dyDescent="0.25">
      <c r="A33" s="4"/>
      <c r="B33" s="5"/>
      <c r="C33" s="4"/>
      <c r="D33" s="4"/>
      <c r="E33" s="4"/>
      <c r="F33" s="4"/>
      <c r="G33" s="4"/>
      <c r="H33" s="4"/>
      <c r="I33" s="6"/>
      <c r="J33" s="4"/>
      <c r="K33" s="5"/>
      <c r="L33" s="4"/>
      <c r="M33" s="4"/>
      <c r="N33" s="4">
        <f>IF(G33="","",G33-N(L33)-N(M33))</f>
      </c>
      <c r="O33" s="5">
        <f>IF(B33="","",EDATE(B33,12))</f>
      </c>
      <c r="P33" s="4">
        <f>IF(G33="","",IF(N33&lt;=0,"Closed",IF(TODAY()&gt;O33,"Overdue — treated as supply","Open")))</f>
      </c>
    </row>
    <row r="34" spans="1:16" x14ac:dyDescent="0.25">
      <c r="A34" s="4"/>
      <c r="B34" s="5"/>
      <c r="C34" s="4"/>
      <c r="D34" s="4"/>
      <c r="E34" s="4"/>
      <c r="F34" s="4"/>
      <c r="G34" s="4"/>
      <c r="H34" s="4"/>
      <c r="I34" s="6"/>
      <c r="J34" s="4"/>
      <c r="K34" s="5"/>
      <c r="L34" s="4"/>
      <c r="M34" s="4"/>
      <c r="N34" s="4">
        <f>IF(G34="","",G34-N(L34)-N(M34))</f>
      </c>
      <c r="O34" s="5">
        <f>IF(B34="","",EDATE(B34,12))</f>
      </c>
      <c r="P34" s="4">
        <f>IF(G34="","",IF(N34&lt;=0,"Closed",IF(TODAY()&gt;O34,"Overdue — treated as supply","Open")))</f>
      </c>
    </row>
    <row r="36" spans="1:1" x14ac:dyDescent="0.25">
      <c r="A36" s="7" t="s">
        <v>24</v>
      </c>
    </row>
    <row r="37" spans="1:1" x14ac:dyDescent="0.25">
      <c r="A37" s="7" t="s">
        <v>25</v>
      </c>
    </row>
  </sheetData>
  <mergeCells count="2">
    <mergeCell ref="A1:P1"/>
    <mergeCell ref="A2:P2"/>
  </mergeCells>
  <pageSetup paperSize="9" orientation="landscape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work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2026-10-13T05:50:04Z</dcterms:created>
  <dcterms:modified xsi:type="dcterms:W3CDTF">2026-10-13T05:50:04Z</dcterms:modified>
</cp:coreProperties>
</file>