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M" state="visible" r:id="rId4"/>
  </sheets>
  <calcPr calcId="171027"/>
</workbook>
</file>

<file path=xl/sharedStrings.xml><?xml version="1.0" encoding="utf-8"?>
<sst xmlns="http://schemas.openxmlformats.org/spreadsheetml/2006/main" count="30" uniqueCount="28">
  <si>
    <t>BILL OF MATERIALS (BOM)</t>
  </si>
  <si>
    <t>Free template from Cre8r ERP — erp.cre8r.tech · fill the yellow cells</t>
  </si>
  <si>
    <t>Finished product</t>
  </si>
  <si>
    <t/>
  </si>
  <si>
    <t>BOM no. / revision</t>
  </si>
  <si>
    <t>Batch quantity</t>
  </si>
  <si>
    <t>Prepared by</t>
  </si>
  <si>
    <t>Level</t>
  </si>
  <si>
    <t>Item code</t>
  </si>
  <si>
    <t>Item / component</t>
  </si>
  <si>
    <t>Qty per unit</t>
  </si>
  <si>
    <t>Unit</t>
  </si>
  <si>
    <t>Scrap %</t>
  </si>
  <si>
    <t>Qty for batch</t>
  </si>
  <si>
    <t>Rate (₹)</t>
  </si>
  <si>
    <t>Cost (₹)</t>
  </si>
  <si>
    <t>RM-SS304</t>
  </si>
  <si>
    <t>SS 304 sheet 1.2 mm</t>
  </si>
  <si>
    <t>Kg</t>
  </si>
  <si>
    <t>BO-CAST</t>
  </si>
  <si>
    <t>Castor wheel 4 inch</t>
  </si>
  <si>
    <t>Nos</t>
  </si>
  <si>
    <t>BO-HW</t>
  </si>
  <si>
    <t>SS fasteners set</t>
  </si>
  <si>
    <t>Set</t>
  </si>
  <si>
    <t>Batch cost</t>
  </si>
  <si>
    <t>Cost per unit</t>
  </si>
  <si>
    <t>Level 1 = direct component; use 2, 3 for sub-assembly parts. Scrap % adds the wastage to the quantity to issue.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</si>
</sst>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₹&quot;#,##0.00"/>
  </numFmts>
  <fonts count="5" x14ac:knownFonts="1">
    <font>
      <color theme="1"/>
      <family val="2"/>
      <scheme val="minor"/>
      <sz val="11"/>
      <name val="Calibri"/>
    </font>
    <font>
      <b/>
      <color rgb="FF0A0B14"/>
      <sz val="16"/>
    </font>
    <font>
      <i/>
      <color rgb="FF64748B"/>
      <sz val="9"/>
    </font>
    <font>
      <b/>
      <sz val="10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FF9DB"/>
      </patternFill>
    </fill>
    <fill>
      <patternFill patternType="solid">
        <fgColor rgb="FFEEF2FF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0" fillId="2" borderId="1" xfId="0" applyFill="1" applyBorder="1"/>
    <xf numFmtId="0" fontId="3" fillId="3" borderId="1" xfId="0" applyFont="1" applyFill="1" applyBorder="1" applyAlignment="1">
      <alignment vertical="center" wrapText="1"/>
    </xf>
    <xf numFmtId="0" fontId="0" fillId="0" borderId="1" xfId="0" applyBorder="1"/>
    <xf numFmtId="164" fontId="0" fillId="0" borderId="1" xfId="0" applyNumberFormat="1" applyBorder="1"/>
    <xf numFmtId="0" fontId="4" fillId="0" borderId="0" xfId="0" applyFont="1"/>
    <xf numFmtId="164" fontId="4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FormatPr defaultRowHeight="15" outlineLevelRow="0" outlineLevelCol="0" x14ac:dyDescent="55"/>
  <cols>
    <col min="1" max="1" width="7" customWidth="1"/>
    <col min="2" max="2" width="14" customWidth="1"/>
    <col min="3" max="3" width="34" customWidth="1"/>
    <col min="4" max="4" width="12" customWidth="1"/>
    <col min="5" max="5" width="8" customWidth="1"/>
    <col min="7" max="7" width="14" customWidth="1"/>
    <col min="8" max="8" width="12" customWidth="1"/>
    <col min="9" max="9" width="14" customWidth="1"/>
  </cols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4" spans="1:6" x14ac:dyDescent="0.25">
      <c r="A4" s="3" t="s">
        <v>2</v>
      </c>
      <c r="B4" s="4" t="s">
        <v>3</v>
      </c>
      <c r="E4" s="3" t="s">
        <v>4</v>
      </c>
      <c r="F4" s="4" t="s">
        <v>3</v>
      </c>
    </row>
    <row r="5" spans="1:6" x14ac:dyDescent="0.25">
      <c r="A5" s="3" t="s">
        <v>5</v>
      </c>
      <c r="B5" s="4">
        <v>10</v>
      </c>
      <c r="E5" s="3" t="s">
        <v>6</v>
      </c>
      <c r="F5" s="4" t="s">
        <v>3</v>
      </c>
    </row>
    <row r="7" ht="30" customHeight="1" spans="1:9" x14ac:dyDescent="0.25">
      <c r="A7" s="5" t="s">
        <v>7</v>
      </c>
      <c r="B7" s="5" t="s">
        <v>8</v>
      </c>
      <c r="C7" s="5" t="s">
        <v>9</v>
      </c>
      <c r="D7" s="5" t="s">
        <v>10</v>
      </c>
      <c r="E7" s="5" t="s">
        <v>11</v>
      </c>
      <c r="F7" s="5" t="s">
        <v>12</v>
      </c>
      <c r="G7" s="5" t="s">
        <v>13</v>
      </c>
      <c r="H7" s="5" t="s">
        <v>14</v>
      </c>
      <c r="I7" s="5" t="s">
        <v>15</v>
      </c>
    </row>
    <row r="8" spans="1:9" x14ac:dyDescent="0.25">
      <c r="A8" s="6">
        <v>1</v>
      </c>
      <c r="B8" s="6" t="s">
        <v>16</v>
      </c>
      <c r="C8" s="6" t="s">
        <v>17</v>
      </c>
      <c r="D8" s="6">
        <v>4.5</v>
      </c>
      <c r="E8" s="6" t="s">
        <v>18</v>
      </c>
      <c r="F8" s="6">
        <v>5</v>
      </c>
      <c r="G8" s="6">
        <f>IF(D8="","",D8*(1+F8/100)*$B$5)</f>
      </c>
      <c r="H8" s="7">
        <v>320</v>
      </c>
      <c r="I8" s="7">
        <f>IF(G8="","",G8*H8)</f>
      </c>
    </row>
    <row r="9" spans="1:9" x14ac:dyDescent="0.25">
      <c r="A9" s="6">
        <v>1</v>
      </c>
      <c r="B9" s="6" t="s">
        <v>19</v>
      </c>
      <c r="C9" s="6" t="s">
        <v>20</v>
      </c>
      <c r="D9" s="6">
        <v>4</v>
      </c>
      <c r="E9" s="6" t="s">
        <v>21</v>
      </c>
      <c r="F9" s="6">
        <v>0</v>
      </c>
      <c r="G9" s="6">
        <f>IF(D9="","",D9*(1+F9/100)*$B$5)</f>
      </c>
      <c r="H9" s="7">
        <v>180</v>
      </c>
      <c r="I9" s="7">
        <f>IF(G9="","",G9*H9)</f>
      </c>
    </row>
    <row r="10" spans="1:9" x14ac:dyDescent="0.25">
      <c r="A10" s="6">
        <v>1</v>
      </c>
      <c r="B10" s="6" t="s">
        <v>22</v>
      </c>
      <c r="C10" s="6" t="s">
        <v>23</v>
      </c>
      <c r="D10" s="6">
        <v>1</v>
      </c>
      <c r="E10" s="6" t="s">
        <v>24</v>
      </c>
      <c r="F10" s="6">
        <v>2</v>
      </c>
      <c r="G10" s="6">
        <f>IF(D10="","",D10*(1+F10/100)*$B$5)</f>
      </c>
      <c r="H10" s="7">
        <v>95</v>
      </c>
      <c r="I10" s="7">
        <f>IF(G10="","",G10*H10)</f>
      </c>
    </row>
    <row r="11" spans="1:9" x14ac:dyDescent="0.25">
      <c r="A11" s="6"/>
      <c r="B11" s="6"/>
      <c r="C11" s="6"/>
      <c r="D11" s="6"/>
      <c r="E11" s="6"/>
      <c r="F11" s="6"/>
      <c r="G11" s="6">
        <f>IF(D11="","",D11*(1+F11/100)*$B$5)</f>
      </c>
      <c r="H11" s="7"/>
      <c r="I11" s="7">
        <f>IF(G11="","",G11*H11)</f>
      </c>
    </row>
    <row r="12" spans="1:9" x14ac:dyDescent="0.25">
      <c r="A12" s="6"/>
      <c r="B12" s="6"/>
      <c r="C12" s="6"/>
      <c r="D12" s="6"/>
      <c r="E12" s="6"/>
      <c r="F12" s="6"/>
      <c r="G12" s="6">
        <f>IF(D12="","",D12*(1+F12/100)*$B$5)</f>
      </c>
      <c r="H12" s="7"/>
      <c r="I12" s="7">
        <f>IF(G12="","",G12*H12)</f>
      </c>
    </row>
    <row r="13" spans="1:9" x14ac:dyDescent="0.25">
      <c r="A13" s="6"/>
      <c r="B13" s="6"/>
      <c r="C13" s="6"/>
      <c r="D13" s="6"/>
      <c r="E13" s="6"/>
      <c r="F13" s="6"/>
      <c r="G13" s="6">
        <f>IF(D13="","",D13*(1+F13/100)*$B$5)</f>
      </c>
      <c r="H13" s="7"/>
      <c r="I13" s="7">
        <f>IF(G13="","",G13*H13)</f>
      </c>
    </row>
    <row r="14" spans="1:9" x14ac:dyDescent="0.25">
      <c r="A14" s="6"/>
      <c r="B14" s="6"/>
      <c r="C14" s="6"/>
      <c r="D14" s="6"/>
      <c r="E14" s="6"/>
      <c r="F14" s="6"/>
      <c r="G14" s="6">
        <f>IF(D14="","",D14*(1+F14/100)*$B$5)</f>
      </c>
      <c r="H14" s="7"/>
      <c r="I14" s="7">
        <f>IF(G14="","",G14*H14)</f>
      </c>
    </row>
    <row r="15" spans="1:9" x14ac:dyDescent="0.25">
      <c r="A15" s="6"/>
      <c r="B15" s="6"/>
      <c r="C15" s="6"/>
      <c r="D15" s="6"/>
      <c r="E15" s="6"/>
      <c r="F15" s="6"/>
      <c r="G15" s="6">
        <f>IF(D15="","",D15*(1+F15/100)*$B$5)</f>
      </c>
      <c r="H15" s="7"/>
      <c r="I15" s="7">
        <f>IF(G15="","",G15*H15)</f>
      </c>
    </row>
    <row r="16" spans="1:9" x14ac:dyDescent="0.25">
      <c r="A16" s="6"/>
      <c r="B16" s="6"/>
      <c r="C16" s="6"/>
      <c r="D16" s="6"/>
      <c r="E16" s="6"/>
      <c r="F16" s="6"/>
      <c r="G16" s="6">
        <f>IF(D16="","",D16*(1+F16/100)*$B$5)</f>
      </c>
      <c r="H16" s="7"/>
      <c r="I16" s="7">
        <f>IF(G16="","",G16*H16)</f>
      </c>
    </row>
    <row r="17" spans="1:9" x14ac:dyDescent="0.25">
      <c r="A17" s="6"/>
      <c r="B17" s="6"/>
      <c r="C17" s="6"/>
      <c r="D17" s="6"/>
      <c r="E17" s="6"/>
      <c r="F17" s="6"/>
      <c r="G17" s="6">
        <f>IF(D17="","",D17*(1+F17/100)*$B$5)</f>
      </c>
      <c r="H17" s="7"/>
      <c r="I17" s="7">
        <f>IF(G17="","",G17*H17)</f>
      </c>
    </row>
    <row r="18" spans="1:9" x14ac:dyDescent="0.25">
      <c r="A18" s="6"/>
      <c r="B18" s="6"/>
      <c r="C18" s="6"/>
      <c r="D18" s="6"/>
      <c r="E18" s="6"/>
      <c r="F18" s="6"/>
      <c r="G18" s="6">
        <f>IF(D18="","",D18*(1+F18/100)*$B$5)</f>
      </c>
      <c r="H18" s="7"/>
      <c r="I18" s="7">
        <f>IF(G18="","",G18*H18)</f>
      </c>
    </row>
    <row r="19" spans="1:9" x14ac:dyDescent="0.25">
      <c r="A19" s="6"/>
      <c r="B19" s="6"/>
      <c r="C19" s="6"/>
      <c r="D19" s="6"/>
      <c r="E19" s="6"/>
      <c r="F19" s="6"/>
      <c r="G19" s="6">
        <f>IF(D19="","",D19*(1+F19/100)*$B$5)</f>
      </c>
      <c r="H19" s="7"/>
      <c r="I19" s="7">
        <f>IF(G19="","",G19*H19)</f>
      </c>
    </row>
    <row r="20" spans="1:9" x14ac:dyDescent="0.25">
      <c r="A20" s="6"/>
      <c r="B20" s="6"/>
      <c r="C20" s="6"/>
      <c r="D20" s="6"/>
      <c r="E20" s="6"/>
      <c r="F20" s="6"/>
      <c r="G20" s="6">
        <f>IF(D20="","",D20*(1+F20/100)*$B$5)</f>
      </c>
      <c r="H20" s="7"/>
      <c r="I20" s="7">
        <f>IF(G20="","",G20*H20)</f>
      </c>
    </row>
    <row r="21" spans="1:9" x14ac:dyDescent="0.25">
      <c r="A21" s="6"/>
      <c r="B21" s="6"/>
      <c r="C21" s="6"/>
      <c r="D21" s="6"/>
      <c r="E21" s="6"/>
      <c r="F21" s="6"/>
      <c r="G21" s="6">
        <f>IF(D21="","",D21*(1+F21/100)*$B$5)</f>
      </c>
      <c r="H21" s="7"/>
      <c r="I21" s="7">
        <f>IF(G21="","",G21*H21)</f>
      </c>
    </row>
    <row r="22" spans="1:9" x14ac:dyDescent="0.25">
      <c r="A22" s="6"/>
      <c r="B22" s="6"/>
      <c r="C22" s="6"/>
      <c r="D22" s="6"/>
      <c r="E22" s="6"/>
      <c r="F22" s="6"/>
      <c r="G22" s="6">
        <f>IF(D22="","",D22*(1+F22/100)*$B$5)</f>
      </c>
      <c r="H22" s="7"/>
      <c r="I22" s="7">
        <f>IF(G22="","",G22*H22)</f>
      </c>
    </row>
    <row r="23" spans="1:9" x14ac:dyDescent="0.25">
      <c r="A23" s="6"/>
      <c r="B23" s="6"/>
      <c r="C23" s="6"/>
      <c r="D23" s="6"/>
      <c r="E23" s="6"/>
      <c r="F23" s="6"/>
      <c r="G23" s="6">
        <f>IF(D23="","",D23*(1+F23/100)*$B$5)</f>
      </c>
      <c r="H23" s="7"/>
      <c r="I23" s="7">
        <f>IF(G23="","",G23*H23)</f>
      </c>
    </row>
    <row r="24" spans="1:9" x14ac:dyDescent="0.25">
      <c r="A24" s="6"/>
      <c r="B24" s="6"/>
      <c r="C24" s="6"/>
      <c r="D24" s="6"/>
      <c r="E24" s="6"/>
      <c r="F24" s="6"/>
      <c r="G24" s="6">
        <f>IF(D24="","",D24*(1+F24/100)*$B$5)</f>
      </c>
      <c r="H24" s="7"/>
      <c r="I24" s="7">
        <f>IF(G24="","",G24*H24)</f>
      </c>
    </row>
    <row r="25" spans="1:9" x14ac:dyDescent="0.25">
      <c r="A25" s="6"/>
      <c r="B25" s="6"/>
      <c r="C25" s="6"/>
      <c r="D25" s="6"/>
      <c r="E25" s="6"/>
      <c r="F25" s="6"/>
      <c r="G25" s="6">
        <f>IF(D25="","",D25*(1+F25/100)*$B$5)</f>
      </c>
      <c r="H25" s="7"/>
      <c r="I25" s="7">
        <f>IF(G25="","",G25*H25)</f>
      </c>
    </row>
    <row r="26" spans="1:9" x14ac:dyDescent="0.25">
      <c r="A26" s="6"/>
      <c r="B26" s="6"/>
      <c r="C26" s="6"/>
      <c r="D26" s="6"/>
      <c r="E26" s="6"/>
      <c r="F26" s="6"/>
      <c r="G26" s="6">
        <f>IF(D26="","",D26*(1+F26/100)*$B$5)</f>
      </c>
      <c r="H26" s="7"/>
      <c r="I26" s="7">
        <f>IF(G26="","",G26*H26)</f>
      </c>
    </row>
    <row r="27" spans="1:9" x14ac:dyDescent="0.25">
      <c r="A27" s="6"/>
      <c r="B27" s="6"/>
      <c r="C27" s="6"/>
      <c r="D27" s="6"/>
      <c r="E27" s="6"/>
      <c r="F27" s="6"/>
      <c r="G27" s="6">
        <f>IF(D27="","",D27*(1+F27/100)*$B$5)</f>
      </c>
      <c r="H27" s="7"/>
      <c r="I27" s="7">
        <f>IF(G27="","",G27*H27)</f>
      </c>
    </row>
    <row r="28" spans="1:9" x14ac:dyDescent="0.25">
      <c r="A28" s="6"/>
      <c r="B28" s="6"/>
      <c r="C28" s="6"/>
      <c r="D28" s="6"/>
      <c r="E28" s="6"/>
      <c r="F28" s="6"/>
      <c r="G28" s="6">
        <f>IF(D28="","",D28*(1+F28/100)*$B$5)</f>
      </c>
      <c r="H28" s="7"/>
      <c r="I28" s="7">
        <f>IF(G28="","",G28*H28)</f>
      </c>
    </row>
    <row r="29" spans="1:9" x14ac:dyDescent="0.25">
      <c r="A29" s="6"/>
      <c r="B29" s="6"/>
      <c r="C29" s="6"/>
      <c r="D29" s="6"/>
      <c r="E29" s="6"/>
      <c r="F29" s="6"/>
      <c r="G29" s="6">
        <f>IF(D29="","",D29*(1+F29/100)*$B$5)</f>
      </c>
      <c r="H29" s="7"/>
      <c r="I29" s="7">
        <f>IF(G29="","",G29*H29)</f>
      </c>
    </row>
    <row r="30" spans="1:9" x14ac:dyDescent="0.25">
      <c r="A30" s="6"/>
      <c r="B30" s="6"/>
      <c r="C30" s="6"/>
      <c r="D30" s="6"/>
      <c r="E30" s="6"/>
      <c r="F30" s="6"/>
      <c r="G30" s="6">
        <f>IF(D30="","",D30*(1+F30/100)*$B$5)</f>
      </c>
      <c r="H30" s="7"/>
      <c r="I30" s="7">
        <f>IF(G30="","",G30*H30)</f>
      </c>
    </row>
    <row r="31" spans="1:9" x14ac:dyDescent="0.25">
      <c r="A31" s="6"/>
      <c r="B31" s="6"/>
      <c r="C31" s="6"/>
      <c r="D31" s="6"/>
      <c r="E31" s="6"/>
      <c r="F31" s="6"/>
      <c r="G31" s="6">
        <f>IF(D31="","",D31*(1+F31/100)*$B$5)</f>
      </c>
      <c r="H31" s="7"/>
      <c r="I31" s="7">
        <f>IF(G31="","",G31*H31)</f>
      </c>
    </row>
    <row r="32" spans="1:9" x14ac:dyDescent="0.25">
      <c r="A32" s="6"/>
      <c r="B32" s="6"/>
      <c r="C32" s="6"/>
      <c r="D32" s="6"/>
      <c r="E32" s="6"/>
      <c r="F32" s="6"/>
      <c r="G32" s="6">
        <f>IF(D32="","",D32*(1+F32/100)*$B$5)</f>
      </c>
      <c r="H32" s="7"/>
      <c r="I32" s="7">
        <f>IF(G32="","",G32*H32)</f>
      </c>
    </row>
    <row r="34" spans="8:9" x14ac:dyDescent="0.25">
      <c r="H34" s="8" t="s">
        <v>25</v>
      </c>
      <c r="I34" s="9">
        <f>SUM(I8:I32)</f>
      </c>
    </row>
    <row r="35" spans="8:9" x14ac:dyDescent="0.25">
      <c r="H35" s="8" t="s">
        <v>26</v>
      </c>
      <c r="I35" s="9">
        <f>IF($B$5=0,"",I34/$B$5)</f>
      </c>
    </row>
    <row r="37" spans="1:1" x14ac:dyDescent="0.25">
      <c r="A37" s="10" t="s">
        <v>27</v>
      </c>
    </row>
  </sheetData>
  <mergeCells count="2">
    <mergeCell ref="A1:I1"/>
    <mergeCell ref="A2:I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BOM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2026-10-12T05:04:24Z</dcterms:created>
  <dcterms:modified xsi:type="dcterms:W3CDTF">2026-10-12T05:04:24Z</dcterms:modified>
</cp:coreProperties>
</file>